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200" activeTab="0"/>
  </bookViews>
  <sheets>
    <sheet name="チェックリスト (R6～)" sheetId="1" r:id="rId1"/>
  </sheets>
  <definedNames>
    <definedName name="_xlnm.Print_Area" localSheetId="0">'チェックリスト (R6～)'!$B$2:$L$58</definedName>
  </definedNames>
  <calcPr fullCalcOnLoad="1"/>
</workbook>
</file>

<file path=xl/sharedStrings.xml><?xml version="1.0" encoding="utf-8"?>
<sst xmlns="http://schemas.openxmlformats.org/spreadsheetml/2006/main" count="258" uniqueCount="112">
  <si>
    <t>番号</t>
  </si>
  <si>
    <t>工事内容</t>
  </si>
  <si>
    <t>基準点</t>
  </si>
  <si>
    <t>数量</t>
  </si>
  <si>
    <t>点/箇所</t>
  </si>
  <si>
    <t>箇所</t>
  </si>
  <si>
    <t>座便式の便器の座高を高くする工事</t>
  </si>
  <si>
    <t>点</t>
  </si>
  <si>
    <t>合計</t>
  </si>
  <si>
    <t>区分</t>
  </si>
  <si>
    <t>1-1</t>
  </si>
  <si>
    <t>1-2</t>
  </si>
  <si>
    <t>点/箇所</t>
  </si>
  <si>
    <t>2-1</t>
  </si>
  <si>
    <t>3-1</t>
  </si>
  <si>
    <t>点/m</t>
  </si>
  <si>
    <t>m</t>
  </si>
  <si>
    <t>又は</t>
  </si>
  <si>
    <t>点/箇所</t>
  </si>
  <si>
    <t>浴室の床面積を増加させる工事</t>
  </si>
  <si>
    <t>便所の床面積を増加させる工事</t>
  </si>
  <si>
    <t>便器を座便式のものに取り替える工事</t>
  </si>
  <si>
    <t>工事点</t>
  </si>
  <si>
    <t>克雪化</t>
  </si>
  <si>
    <t>雪下ろし作業用命綱（安全帯）を固定するための金具を取り付ける工事</t>
  </si>
  <si>
    <t>(1)</t>
  </si>
  <si>
    <t>(2)</t>
  </si>
  <si>
    <t>(3)</t>
  </si>
  <si>
    <t>雪が滑りやすい屋根材に改良する工事</t>
  </si>
  <si>
    <t>屋根に雪割板を設置する工事</t>
  </si>
  <si>
    <t>点/階</t>
  </si>
  <si>
    <t>階分</t>
  </si>
  <si>
    <t>雪止め施工延長（累計）５ｍ未満</t>
  </si>
  <si>
    <t>〃　　　延長（累計）５ｍ以上</t>
  </si>
  <si>
    <t>㎥</t>
  </si>
  <si>
    <t>点/0.1㎥</t>
  </si>
  <si>
    <t>（0.1㎥未満切捨て）</t>
  </si>
  <si>
    <t>バリアフリー化</t>
  </si>
  <si>
    <t>※</t>
  </si>
  <si>
    <t>熱交換換気システムを設置する工事</t>
  </si>
  <si>
    <t>勾配の緩い階段に交換又は改良する工事</t>
  </si>
  <si>
    <t>浴槽のまたぎ高さを低くする工事</t>
  </si>
  <si>
    <t>身体の洗浄を容易にする水洗器具を設置し、又は同器具に取り替える工事</t>
  </si>
  <si>
    <t>固定式の移乗台、踏み台その他の浴槽の出入りを容易にする設備を設置する工事</t>
  </si>
  <si>
    <t>長さが100cm 未満の手すりを取り付けるもの</t>
  </si>
  <si>
    <t>勝手口その他屋外に面する開口の出入口及び上がりかまち並びに浴室の出入口の段差解消又は段差を小さくするもの</t>
  </si>
  <si>
    <t>(1)以外の部分の段差を解消するもの</t>
  </si>
  <si>
    <t>開戸を引戸、折戸等に取り替える工事</t>
  </si>
  <si>
    <t>開戸のドアノブをレバーハンドル等に取り替える工事</t>
  </si>
  <si>
    <t>3-2</t>
  </si>
  <si>
    <t>3-3</t>
  </si>
  <si>
    <t>居室、便所、浴室、脱衣所若しくは玄関又はこれらを結ぶ経路に手すりを取り付ける工事</t>
  </si>
  <si>
    <t>居室、便所、浴室、脱衣所若しくは玄関又はこれらを結ぶ経路の床の材料を滑りにくいものに取り替える工事</t>
  </si>
  <si>
    <t>住宅に県産木材を使用した工事</t>
  </si>
  <si>
    <t>(4)</t>
  </si>
  <si>
    <t>住宅又は住宅の敷地内に融雪設備を設置する工事</t>
  </si>
  <si>
    <t>寒さ対策・断熱化</t>
  </si>
  <si>
    <t>点/工事</t>
  </si>
  <si>
    <t>工事</t>
  </si>
  <si>
    <t>浴室、脱衣室、トイレ、廊下のいずれかに設備工事を伴う暖房機器を設置する工事</t>
  </si>
  <si>
    <t>浴室を改良する工事であって、次のいずれかに該当するもの</t>
  </si>
  <si>
    <t>便所を改良する工事であって、次のいずれかに該当するもの</t>
  </si>
  <si>
    <t>点/㎡</t>
  </si>
  <si>
    <t>長さ100cm以上の手すりを取り付けるもの</t>
  </si>
  <si>
    <t>(3)</t>
  </si>
  <si>
    <t>イ</t>
  </si>
  <si>
    <t>ロ</t>
  </si>
  <si>
    <t>ハ</t>
  </si>
  <si>
    <t>戸に戸車その他の戸の開閉を容易にする器具を設置する工事</t>
  </si>
  <si>
    <t>イ及びロ以外のもの</t>
  </si>
  <si>
    <t>住宅の屋根の雪下ろし作業の安全性を確保する工事であって、次のいずれかに該当するもの</t>
  </si>
  <si>
    <t>固定式ハシゴを設置し、又は取り替える工事</t>
  </si>
  <si>
    <t>住宅の屋根の雪を落ちやすくするため屋根を改良する工事であって、次のいずれかに該当するもの</t>
  </si>
  <si>
    <t>2-2</t>
  </si>
  <si>
    <t>2-5</t>
  </si>
  <si>
    <t>4-1</t>
  </si>
  <si>
    <t>4-2</t>
  </si>
  <si>
    <t>4-3</t>
  </si>
  <si>
    <t>住宅の出入口の戸を改良する工事であって、次のいずれかに該当するもの</t>
  </si>
  <si>
    <t>様式第2号（第7条関係）</t>
  </si>
  <si>
    <t>点数の合計が10点(リフォーム等工事に要する費用が50万円未満の場合は5点)以上となる工事であること。</t>
  </si>
  <si>
    <r>
      <t>m</t>
    </r>
    <r>
      <rPr>
        <vertAlign val="superscript"/>
        <sz val="11"/>
        <color indexed="8"/>
        <rFont val="ＭＳ Ｐ明朝"/>
        <family val="1"/>
      </rPr>
      <t>2</t>
    </r>
  </si>
  <si>
    <r>
      <t>点/m</t>
    </r>
    <r>
      <rPr>
        <vertAlign val="superscript"/>
        <sz val="11"/>
        <color indexed="8"/>
        <rFont val="ＭＳ Ｐ明朝"/>
        <family val="1"/>
      </rPr>
      <t>2</t>
    </r>
  </si>
  <si>
    <t>※</t>
  </si>
  <si>
    <t>※印は点数の計算において、住宅等を増築する部分で実施される工事内容は、計算の対象外とする。</t>
  </si>
  <si>
    <t>　工事点数算出表（チェックリスト）</t>
  </si>
  <si>
    <t>住宅内の廊下又は出入口の幅を拡張する工事</t>
  </si>
  <si>
    <t>戸に開閉のための動力装置を設置するもの</t>
  </si>
  <si>
    <t>戸を吊戸方式に変更するもの</t>
  </si>
  <si>
    <t>エレベーターや階段用昇降装置を設置する工事</t>
  </si>
  <si>
    <t>雪止めを設置し、又は取り替える工事</t>
  </si>
  <si>
    <t>居室、便所、浴室、脱衣所若しくは玄関又はこれらを結ぶ経路の床の段差を解消する工事（勝手口その他屋外に面する開口の出入口及び上がりかまち並びに浴室の出入口にあっては、段差を小さくする工事を含む）</t>
  </si>
  <si>
    <t>県産木材使用</t>
  </si>
  <si>
    <t>やまがた省エネ健康住宅の認証を受けた改修工事</t>
  </si>
  <si>
    <t>1-3</t>
  </si>
  <si>
    <t>住宅内に防災ベッドを設置する工事</t>
  </si>
  <si>
    <t>住宅内に耐震シェルターを設置する工事</t>
  </si>
  <si>
    <t>居室部分を補強する工事</t>
  </si>
  <si>
    <t>　注）いずれも、公的機関により耐震実験を行い、安全性の評価を受けたものに限る。</t>
  </si>
  <si>
    <t>減災対策</t>
  </si>
  <si>
    <t>2-3</t>
  </si>
  <si>
    <t>2-4</t>
  </si>
  <si>
    <t>3‐4</t>
  </si>
  <si>
    <t>3‐5</t>
  </si>
  <si>
    <t>3‐6</t>
  </si>
  <si>
    <t>3‐7</t>
  </si>
  <si>
    <t>3-8</t>
  </si>
  <si>
    <t>3-9</t>
  </si>
  <si>
    <t>5</t>
  </si>
  <si>
    <t>屋根の勾配を大きくする工事</t>
  </si>
  <si>
    <t>外部に面する住宅の開口部に様式第2号の基準を満たす建具を設置する工事</t>
  </si>
  <si>
    <t>住宅既存部分の外気と接する外壁、天井、床等に様式第3号の基準を満たす断熱材を使用する工事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</si>
</sst>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0.0_ "/>
    <numFmt numFmtId="179" formatCode="0_);[Red]\(0\)"/>
    <numFmt numFmtId="180" formatCode="[$]ggge&quot;年&quot;m&quot;月&quot;d&quot;日&quot;;@"/>
    <numFmt numFmtId="181" formatCode="[$-411]gge&quot;年&quot;m&quot;月&quot;d&quot;日&quot;;@"/>
    <numFmt numFmtId="182" formatCode="[$]gge&quot;年&quot;m&quot;月&quot;d&quot;日&quot;;@"/>
  </numFmts>
  <fonts count="57">
    <font>
      <sz val="11"/>
      <name val="ＭＳ Ｐゴシック"/>
      <family val="3"/>
    </font>
    <font>
      <sz val="6"/>
      <name val="ＭＳ Ｐゴシック"/>
      <family val="3"/>
    </font>
    <font>
      <sz val="12"/>
      <name val="ＭＳ Ｐ明朝"/>
      <family val="1"/>
    </font>
    <font>
      <sz val="12"/>
      <color indexed="10"/>
      <name val="ＭＳ Ｐ明朝"/>
      <family val="1"/>
    </font>
    <font>
      <b/>
      <sz val="11"/>
      <name val="ＭＳ Ｐ明朝"/>
      <family val="1"/>
    </font>
    <font>
      <sz val="11"/>
      <name val="ＭＳ Ｐ明朝"/>
      <family val="1"/>
    </font>
    <font>
      <vertAlign val="superscrip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4"/>
      <color indexed="8"/>
      <name val="ＭＳ Ｐ明朝"/>
      <family val="1"/>
    </font>
    <font>
      <b/>
      <sz val="11"/>
      <color indexed="8"/>
      <name val="ＭＳ Ｐ明朝"/>
      <family val="1"/>
    </font>
    <font>
      <sz val="8"/>
      <color indexed="8"/>
      <name val="ＭＳ Ｐ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sz val="14"/>
      <color theme="1"/>
      <name val="ＭＳ Ｐ明朝"/>
      <family val="1"/>
    </font>
    <font>
      <b/>
      <sz val="11"/>
      <color theme="1"/>
      <name val="ＭＳ Ｐ明朝"/>
      <family val="1"/>
    </font>
    <font>
      <sz val="12"/>
      <color theme="1"/>
      <name val="ＭＳ Ｐゴシック"/>
      <family val="3"/>
    </font>
    <font>
      <sz val="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hair"/>
    </border>
    <border>
      <left style="thin"/>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hair"/>
      <bottom style="hair"/>
    </border>
    <border>
      <left style="thin"/>
      <right style="thin"/>
      <top style="medium"/>
      <bottom style="hair"/>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style="thin"/>
      <right style="thin"/>
      <top style="hair"/>
      <bottom style="medium"/>
    </border>
    <border>
      <left style="thin"/>
      <right style="thin"/>
      <top style="hair"/>
      <bottom style="thin"/>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medium"/>
      <bottom style="medium"/>
    </border>
    <border>
      <left style="thin"/>
      <right>
        <color indexed="63"/>
      </right>
      <top style="hair"/>
      <bottom>
        <color indexed="63"/>
      </bottom>
    </border>
    <border>
      <left style="thin"/>
      <right style="thin"/>
      <top style="hair"/>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style="hair"/>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5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xf>
    <xf numFmtId="0" fontId="51" fillId="0" borderId="0" xfId="0" applyFont="1" applyAlignment="1">
      <alignment/>
    </xf>
    <xf numFmtId="0" fontId="52" fillId="0" borderId="0" xfId="0" applyFont="1" applyAlignment="1">
      <alignment/>
    </xf>
    <xf numFmtId="0" fontId="51" fillId="0" borderId="10" xfId="0" applyFont="1" applyBorder="1" applyAlignment="1">
      <alignment vertical="center" shrinkToFit="1"/>
    </xf>
    <xf numFmtId="0" fontId="52" fillId="0" borderId="11" xfId="0" applyFont="1" applyBorder="1" applyAlignment="1">
      <alignment horizontal="center" vertical="center"/>
    </xf>
    <xf numFmtId="0" fontId="51" fillId="0" borderId="12" xfId="0" applyFont="1" applyBorder="1" applyAlignment="1">
      <alignment horizontal="left" vertical="center"/>
    </xf>
    <xf numFmtId="0" fontId="53" fillId="0" borderId="13" xfId="0" applyFont="1" applyBorder="1" applyAlignment="1">
      <alignment/>
    </xf>
    <xf numFmtId="0" fontId="52" fillId="0" borderId="13" xfId="0" applyFont="1" applyBorder="1" applyAlignment="1">
      <alignment/>
    </xf>
    <xf numFmtId="0" fontId="54" fillId="0" borderId="0" xfId="0" applyFont="1" applyAlignment="1">
      <alignment/>
    </xf>
    <xf numFmtId="0" fontId="52" fillId="0" borderId="13" xfId="0" applyFont="1" applyBorder="1" applyAlignment="1">
      <alignment horizontal="right"/>
    </xf>
    <xf numFmtId="0" fontId="4" fillId="0" borderId="0" xfId="0" applyFont="1" applyAlignment="1">
      <alignment/>
    </xf>
    <xf numFmtId="0" fontId="2" fillId="0" borderId="13" xfId="0" applyFont="1" applyBorder="1" applyAlignment="1">
      <alignment/>
    </xf>
    <xf numFmtId="0" fontId="51" fillId="0" borderId="14" xfId="0" applyFont="1" applyBorder="1" applyAlignment="1">
      <alignment vertical="center"/>
    </xf>
    <xf numFmtId="0" fontId="51" fillId="0" borderId="15" xfId="0" applyNumberFormat="1" applyFont="1" applyBorder="1" applyAlignment="1" quotePrefix="1">
      <alignment vertical="center"/>
    </xf>
    <xf numFmtId="0" fontId="51" fillId="0" borderId="16" xfId="0" applyFont="1" applyBorder="1" applyAlignment="1">
      <alignment vertical="center"/>
    </xf>
    <xf numFmtId="0" fontId="51" fillId="0" borderId="17" xfId="0" applyFont="1" applyBorder="1" applyAlignment="1">
      <alignment horizontal="left" vertical="center"/>
    </xf>
    <xf numFmtId="0" fontId="51" fillId="0" borderId="10"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horizontal="right" vertical="center"/>
    </xf>
    <xf numFmtId="0" fontId="51" fillId="0" borderId="19" xfId="0" applyNumberFormat="1" applyFont="1" applyBorder="1" applyAlignment="1" quotePrefix="1">
      <alignment vertical="center"/>
    </xf>
    <xf numFmtId="0" fontId="51" fillId="0" borderId="20" xfId="0" applyFont="1" applyBorder="1" applyAlignment="1">
      <alignment vertical="center"/>
    </xf>
    <xf numFmtId="0" fontId="51" fillId="0" borderId="21" xfId="0" applyFont="1" applyBorder="1" applyAlignment="1">
      <alignment horizontal="left" vertical="center"/>
    </xf>
    <xf numFmtId="0" fontId="51" fillId="0" borderId="21" xfId="0" applyFont="1" applyBorder="1" applyAlignment="1">
      <alignment vertical="center"/>
    </xf>
    <xf numFmtId="0" fontId="51" fillId="0" borderId="22" xfId="0" applyFont="1" applyBorder="1" applyAlignment="1">
      <alignment horizontal="righ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horizontal="right" vertical="center"/>
    </xf>
    <xf numFmtId="0" fontId="51" fillId="0" borderId="16" xfId="0" applyFont="1" applyBorder="1" applyAlignment="1">
      <alignment horizontal="left" vertical="center"/>
    </xf>
    <xf numFmtId="0" fontId="51" fillId="0" borderId="10" xfId="0" applyFont="1" applyBorder="1" applyAlignment="1">
      <alignment/>
    </xf>
    <xf numFmtId="0" fontId="51" fillId="0" borderId="20" xfId="0" applyFont="1" applyBorder="1" applyAlignment="1">
      <alignment horizontal="left" vertical="center"/>
    </xf>
    <xf numFmtId="0" fontId="51" fillId="0" borderId="14" xfId="0" applyFont="1" applyBorder="1" applyAlignment="1">
      <alignment/>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horizontal="left" vertical="center"/>
    </xf>
    <xf numFmtId="0" fontId="51" fillId="0" borderId="28" xfId="0" applyFont="1" applyBorder="1" applyAlignment="1">
      <alignment horizontal="left" vertical="center"/>
    </xf>
    <xf numFmtId="0" fontId="51" fillId="0" borderId="27" xfId="0" applyFont="1" applyBorder="1" applyAlignment="1">
      <alignment/>
    </xf>
    <xf numFmtId="0" fontId="51" fillId="0" borderId="29" xfId="0" applyFont="1" applyBorder="1" applyAlignment="1">
      <alignment vertical="center"/>
    </xf>
    <xf numFmtId="0" fontId="51" fillId="0" borderId="30" xfId="0" applyFont="1" applyBorder="1" applyAlignment="1">
      <alignment horizontal="right" vertical="center"/>
    </xf>
    <xf numFmtId="0" fontId="51" fillId="0" borderId="16" xfId="0" applyNumberFormat="1" applyFont="1" applyBorder="1" applyAlignment="1" quotePrefix="1">
      <alignment vertical="center"/>
    </xf>
    <xf numFmtId="0" fontId="51" fillId="0" borderId="15" xfId="0" applyFont="1" applyBorder="1" applyAlignment="1">
      <alignment vertical="center"/>
    </xf>
    <xf numFmtId="0" fontId="51" fillId="0" borderId="10" xfId="0" applyFont="1" applyBorder="1" applyAlignment="1">
      <alignment horizontal="left" vertical="center"/>
    </xf>
    <xf numFmtId="0" fontId="51" fillId="0" borderId="21" xfId="0" applyFont="1" applyBorder="1" applyAlignment="1">
      <alignment vertical="center" wrapText="1"/>
    </xf>
    <xf numFmtId="0" fontId="51" fillId="0" borderId="14" xfId="0" applyFont="1" applyBorder="1" applyAlignment="1">
      <alignment horizontal="left" vertical="center"/>
    </xf>
    <xf numFmtId="0" fontId="51" fillId="0" borderId="23" xfId="0" applyNumberFormat="1" applyFont="1" applyBorder="1" applyAlignment="1" quotePrefix="1">
      <alignment vertical="center"/>
    </xf>
    <xf numFmtId="0" fontId="51" fillId="0" borderId="31" xfId="0" applyFont="1" applyBorder="1" applyAlignment="1">
      <alignment vertical="center"/>
    </xf>
    <xf numFmtId="0" fontId="51" fillId="0" borderId="25" xfId="0" applyFont="1" applyBorder="1" applyAlignment="1">
      <alignment horizontal="left" vertical="center"/>
    </xf>
    <xf numFmtId="0" fontId="51" fillId="0" borderId="23" xfId="0" applyFont="1" applyBorder="1" applyAlignment="1">
      <alignment horizontal="left" vertical="center"/>
    </xf>
    <xf numFmtId="0" fontId="51" fillId="0" borderId="25" xfId="0" applyFont="1" applyBorder="1" applyAlignment="1">
      <alignment/>
    </xf>
    <xf numFmtId="0" fontId="51" fillId="0" borderId="28" xfId="0" applyNumberFormat="1" applyFont="1" applyBorder="1" applyAlignment="1" quotePrefix="1">
      <alignment vertical="center"/>
    </xf>
    <xf numFmtId="0" fontId="51" fillId="0" borderId="32" xfId="0" applyFont="1" applyBorder="1" applyAlignment="1">
      <alignment vertical="center"/>
    </xf>
    <xf numFmtId="0" fontId="51" fillId="0" borderId="27" xfId="0" applyFont="1" applyBorder="1" applyAlignment="1">
      <alignment horizontal="left" vertical="center"/>
    </xf>
    <xf numFmtId="0" fontId="51" fillId="0" borderId="33" xfId="0" applyNumberFormat="1" applyFont="1" applyBorder="1" applyAlignment="1" quotePrefix="1">
      <alignment vertical="center"/>
    </xf>
    <xf numFmtId="0" fontId="51" fillId="0" borderId="34" xfId="0" applyFont="1" applyBorder="1" applyAlignment="1" quotePrefix="1">
      <alignment vertical="center"/>
    </xf>
    <xf numFmtId="0" fontId="51" fillId="0" borderId="35" xfId="0" applyFont="1" applyBorder="1" applyAlignment="1">
      <alignment vertical="center"/>
    </xf>
    <xf numFmtId="0" fontId="51" fillId="0" borderId="35" xfId="0" applyFont="1" applyBorder="1" applyAlignment="1">
      <alignment horizontal="left" vertical="center"/>
    </xf>
    <xf numFmtId="0" fontId="51" fillId="0" borderId="33" xfId="0" applyFont="1" applyBorder="1" applyAlignment="1">
      <alignment horizontal="left" vertical="center"/>
    </xf>
    <xf numFmtId="0" fontId="51" fillId="0" borderId="35" xfId="0" applyFont="1" applyBorder="1" applyAlignment="1">
      <alignment/>
    </xf>
    <xf numFmtId="0" fontId="51" fillId="0" borderId="36" xfId="0" applyFont="1" applyBorder="1" applyAlignment="1">
      <alignment vertical="center"/>
    </xf>
    <xf numFmtId="0" fontId="51" fillId="0" borderId="33" xfId="0" applyFont="1" applyBorder="1" applyAlignment="1">
      <alignment vertical="center"/>
    </xf>
    <xf numFmtId="0" fontId="51" fillId="0" borderId="37" xfId="0" applyFont="1" applyBorder="1" applyAlignment="1">
      <alignment horizontal="right" vertical="center"/>
    </xf>
    <xf numFmtId="0" fontId="51" fillId="0" borderId="20" xfId="0" applyNumberFormat="1" applyFont="1" applyBorder="1" applyAlignment="1" quotePrefix="1">
      <alignment horizontal="right" vertical="center"/>
    </xf>
    <xf numFmtId="0" fontId="51" fillId="0" borderId="19" xfId="0" applyFont="1" applyBorder="1" applyAlignment="1">
      <alignment vertical="center"/>
    </xf>
    <xf numFmtId="0" fontId="51" fillId="0" borderId="19" xfId="0" applyFont="1" applyBorder="1" applyAlignment="1">
      <alignment vertical="center" wrapText="1"/>
    </xf>
    <xf numFmtId="0" fontId="51" fillId="0" borderId="28" xfId="0" applyNumberFormat="1" applyFont="1" applyBorder="1" applyAlignment="1" quotePrefix="1">
      <alignment horizontal="right" vertical="center"/>
    </xf>
    <xf numFmtId="0" fontId="51" fillId="0" borderId="32" xfId="0" applyFont="1" applyBorder="1" applyAlignment="1">
      <alignment vertical="center" wrapText="1" shrinkToFit="1"/>
    </xf>
    <xf numFmtId="56" fontId="51" fillId="0" borderId="33" xfId="0" applyNumberFormat="1" applyFont="1" applyBorder="1" applyAlignment="1">
      <alignment vertical="center"/>
    </xf>
    <xf numFmtId="0" fontId="51" fillId="0" borderId="34" xfId="0" applyFont="1" applyBorder="1" applyAlignment="1">
      <alignment vertical="center"/>
    </xf>
    <xf numFmtId="0" fontId="51" fillId="0" borderId="37" xfId="0" applyFont="1" applyBorder="1" applyAlignment="1">
      <alignment horizontal="center" vertical="center"/>
    </xf>
    <xf numFmtId="0" fontId="51" fillId="0" borderId="22" xfId="0" applyFont="1" applyBorder="1" applyAlignment="1">
      <alignment horizontal="center" vertical="center"/>
    </xf>
    <xf numFmtId="0" fontId="51" fillId="0" borderId="30" xfId="0" applyFont="1" applyBorder="1" applyAlignment="1">
      <alignment horizontal="center" vertical="center"/>
    </xf>
    <xf numFmtId="56" fontId="51" fillId="0" borderId="33" xfId="0" applyNumberFormat="1" applyFont="1" applyBorder="1" applyAlignment="1">
      <alignment vertical="center" wrapText="1"/>
    </xf>
    <xf numFmtId="0" fontId="51" fillId="0" borderId="34" xfId="0" applyFont="1" applyBorder="1" applyAlignment="1">
      <alignment vertical="center" shrinkToFit="1"/>
    </xf>
    <xf numFmtId="0" fontId="51" fillId="0" borderId="33" xfId="0" applyFont="1" applyBorder="1" applyAlignment="1">
      <alignment vertical="center" wrapText="1"/>
    </xf>
    <xf numFmtId="0" fontId="51" fillId="0" borderId="20" xfId="0" applyNumberFormat="1" applyFont="1" applyBorder="1" applyAlignment="1">
      <alignment vertical="center"/>
    </xf>
    <xf numFmtId="0" fontId="51" fillId="0" borderId="19" xfId="0" applyFont="1" applyBorder="1" applyAlignment="1">
      <alignment vertical="center" shrinkToFit="1"/>
    </xf>
    <xf numFmtId="0" fontId="51" fillId="0" borderId="20" xfId="0" applyNumberFormat="1" applyFont="1" applyBorder="1" applyAlignment="1">
      <alignment horizontal="right" vertical="center"/>
    </xf>
    <xf numFmtId="0" fontId="51" fillId="0" borderId="28" xfId="0" applyNumberFormat="1" applyFont="1" applyBorder="1" applyAlignment="1">
      <alignment horizontal="right" vertical="center"/>
    </xf>
    <xf numFmtId="0" fontId="51" fillId="0" borderId="36" xfId="0" applyFont="1" applyBorder="1" applyAlignment="1">
      <alignment horizontal="left" vertical="center"/>
    </xf>
    <xf numFmtId="0" fontId="51" fillId="0" borderId="26" xfId="0" applyFont="1" applyBorder="1" applyAlignment="1">
      <alignment horizontal="center" vertical="center"/>
    </xf>
    <xf numFmtId="0" fontId="51" fillId="0" borderId="15" xfId="0" applyFont="1" applyBorder="1" applyAlignment="1">
      <alignment horizontal="left" vertical="center" shrinkToFit="1"/>
    </xf>
    <xf numFmtId="0" fontId="51" fillId="0" borderId="18" xfId="0" applyFont="1" applyBorder="1" applyAlignment="1">
      <alignment horizontal="center" vertical="center"/>
    </xf>
    <xf numFmtId="0" fontId="51" fillId="0" borderId="20" xfId="0" applyFont="1" applyBorder="1" applyAlignment="1">
      <alignment horizontal="left"/>
    </xf>
    <xf numFmtId="0" fontId="51" fillId="0" borderId="19" xfId="0" applyFont="1" applyBorder="1" applyAlignment="1">
      <alignment horizontal="right" vertical="center"/>
    </xf>
    <xf numFmtId="0" fontId="51" fillId="0" borderId="38" xfId="0" applyNumberFormat="1" applyFont="1" applyBorder="1" applyAlignment="1" quotePrefix="1">
      <alignment vertical="center"/>
    </xf>
    <xf numFmtId="0" fontId="51" fillId="0" borderId="39" xfId="0" applyFont="1" applyBorder="1" applyAlignment="1">
      <alignment vertical="center"/>
    </xf>
    <xf numFmtId="0" fontId="51" fillId="0" borderId="38" xfId="0" applyFont="1" applyBorder="1" applyAlignment="1">
      <alignment vertical="center"/>
    </xf>
    <xf numFmtId="0" fontId="51" fillId="0" borderId="40" xfId="0" applyFont="1" applyBorder="1" applyAlignment="1">
      <alignment horizontal="left" vertical="center"/>
    </xf>
    <xf numFmtId="0" fontId="51" fillId="0" borderId="38" xfId="0" applyFont="1" applyBorder="1" applyAlignment="1">
      <alignment horizontal="left" vertical="center"/>
    </xf>
    <xf numFmtId="0" fontId="51" fillId="0" borderId="40" xfId="0" applyFont="1" applyBorder="1" applyAlignment="1">
      <alignment/>
    </xf>
    <xf numFmtId="0" fontId="51" fillId="0" borderId="41" xfId="0" applyFont="1" applyBorder="1" applyAlignment="1">
      <alignment horizontal="left" vertical="center"/>
    </xf>
    <xf numFmtId="0" fontId="51" fillId="0" borderId="40" xfId="0" applyFont="1" applyBorder="1" applyAlignment="1">
      <alignment vertical="center"/>
    </xf>
    <xf numFmtId="0" fontId="51" fillId="0" borderId="42" xfId="0" applyFont="1" applyBorder="1" applyAlignment="1">
      <alignment horizontal="right" vertical="center"/>
    </xf>
    <xf numFmtId="0" fontId="51" fillId="0" borderId="12" xfId="0" applyFont="1" applyBorder="1" applyAlignment="1">
      <alignment vertical="center"/>
    </xf>
    <xf numFmtId="0" fontId="51" fillId="0" borderId="12" xfId="0" applyFont="1" applyBorder="1" applyAlignment="1">
      <alignment horizontal="center" vertical="center"/>
    </xf>
    <xf numFmtId="0" fontId="51" fillId="0" borderId="0" xfId="0" applyNumberFormat="1" applyFont="1" applyAlignment="1">
      <alignment/>
    </xf>
    <xf numFmtId="0" fontId="51" fillId="0" borderId="43" xfId="0" applyNumberFormat="1" applyFont="1" applyBorder="1" applyAlignment="1">
      <alignment horizontal="center" vertical="center"/>
    </xf>
    <xf numFmtId="0" fontId="5" fillId="0" borderId="0" xfId="0" applyNumberFormat="1" applyFont="1" applyAlignment="1">
      <alignment/>
    </xf>
    <xf numFmtId="0" fontId="51" fillId="0" borderId="44" xfId="0" applyNumberFormat="1" applyFont="1" applyBorder="1" applyAlignment="1" quotePrefix="1">
      <alignment horizontal="right" vertical="center"/>
    </xf>
    <xf numFmtId="0" fontId="51" fillId="0" borderId="45" xfId="0" applyFont="1" applyBorder="1" applyAlignment="1">
      <alignment vertical="center"/>
    </xf>
    <xf numFmtId="0" fontId="51" fillId="0" borderId="46" xfId="0" applyNumberFormat="1" applyFont="1" applyBorder="1" applyAlignment="1">
      <alignment vertical="center"/>
    </xf>
    <xf numFmtId="0" fontId="51" fillId="0" borderId="47" xfId="0" applyFont="1" applyBorder="1" applyAlignment="1">
      <alignment vertical="center"/>
    </xf>
    <xf numFmtId="0" fontId="51" fillId="0" borderId="48" xfId="0" applyNumberFormat="1" applyFont="1" applyBorder="1" applyAlignment="1">
      <alignment vertical="center"/>
    </xf>
    <xf numFmtId="0" fontId="51" fillId="0" borderId="49" xfId="0" applyFont="1" applyBorder="1" applyAlignment="1">
      <alignment vertical="center"/>
    </xf>
    <xf numFmtId="0" fontId="51" fillId="0" borderId="50" xfId="0" applyNumberFormat="1" applyFont="1" applyBorder="1" applyAlignment="1" quotePrefix="1">
      <alignment horizontal="right" vertical="center"/>
    </xf>
    <xf numFmtId="0" fontId="51" fillId="0" borderId="47" xfId="0" applyNumberFormat="1" applyFont="1" applyBorder="1" applyAlignment="1" quotePrefix="1">
      <alignment horizontal="right" vertical="center"/>
    </xf>
    <xf numFmtId="0" fontId="51" fillId="0" borderId="34" xfId="0" applyFont="1" applyBorder="1" applyAlignment="1">
      <alignment vertical="center" wrapText="1"/>
    </xf>
    <xf numFmtId="0" fontId="5" fillId="0" borderId="2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2" fillId="33" borderId="0" xfId="0" applyFont="1" applyFill="1" applyBorder="1" applyAlignment="1">
      <alignment horizontal="center"/>
    </xf>
    <xf numFmtId="0" fontId="2" fillId="0" borderId="0" xfId="0" applyFont="1" applyBorder="1" applyAlignment="1">
      <alignment/>
    </xf>
    <xf numFmtId="0" fontId="5" fillId="0" borderId="0" xfId="0" applyNumberFormat="1" applyFont="1" applyBorder="1" applyAlignment="1">
      <alignment/>
    </xf>
    <xf numFmtId="0" fontId="55" fillId="0" borderId="0" xfId="0" applyFont="1" applyAlignment="1">
      <alignment horizontal="center"/>
    </xf>
    <xf numFmtId="0" fontId="52" fillId="0" borderId="51" xfId="0" applyFont="1" applyFill="1" applyBorder="1" applyAlignment="1">
      <alignment horizontal="center" vertical="center"/>
    </xf>
    <xf numFmtId="0" fontId="52" fillId="0" borderId="52" xfId="0" applyFont="1" applyFill="1" applyBorder="1" applyAlignment="1">
      <alignment horizontal="center" vertical="center"/>
    </xf>
    <xf numFmtId="0" fontId="52" fillId="0" borderId="53" xfId="0" applyFont="1" applyBorder="1" applyAlignment="1">
      <alignment horizontal="center" vertical="center"/>
    </xf>
    <xf numFmtId="0" fontId="52" fillId="0" borderId="43" xfId="0" applyFont="1" applyBorder="1" applyAlignment="1">
      <alignment horizontal="center" vertical="center"/>
    </xf>
    <xf numFmtId="0" fontId="52" fillId="0" borderId="52" xfId="0" applyFont="1" applyBorder="1" applyAlignment="1">
      <alignment horizontal="center" vertical="center"/>
    </xf>
    <xf numFmtId="0" fontId="52" fillId="0" borderId="54" xfId="0" applyFont="1" applyBorder="1" applyAlignment="1">
      <alignment horizontal="center" vertical="center"/>
    </xf>
    <xf numFmtId="0" fontId="2" fillId="0" borderId="0" xfId="0" applyFont="1" applyBorder="1" applyAlignment="1">
      <alignment horizontal="left"/>
    </xf>
    <xf numFmtId="0" fontId="52" fillId="0" borderId="55" xfId="0" applyFont="1" applyBorder="1" applyAlignment="1">
      <alignment horizontal="center" vertical="center" textRotation="255"/>
    </xf>
    <xf numFmtId="0" fontId="52" fillId="0" borderId="56" xfId="0" applyFont="1" applyBorder="1" applyAlignment="1">
      <alignment horizontal="center" vertical="center" textRotation="255"/>
    </xf>
    <xf numFmtId="0" fontId="52" fillId="0" borderId="57" xfId="0" applyFont="1" applyBorder="1" applyAlignment="1">
      <alignment horizontal="center" vertical="center" textRotation="255"/>
    </xf>
    <xf numFmtId="0" fontId="52" fillId="0" borderId="58" xfId="0" applyFont="1" applyBorder="1" applyAlignment="1">
      <alignment horizontal="center" vertical="center" textRotation="255"/>
    </xf>
    <xf numFmtId="0" fontId="51" fillId="0" borderId="59" xfId="0" applyNumberFormat="1" applyFont="1" applyBorder="1" applyAlignment="1" quotePrefix="1">
      <alignment horizontal="left" vertical="center"/>
    </xf>
    <xf numFmtId="0" fontId="51" fillId="0" borderId="60" xfId="0" applyNumberFormat="1" applyFont="1" applyBorder="1" applyAlignment="1" quotePrefix="1">
      <alignment horizontal="left" vertical="center"/>
    </xf>
    <xf numFmtId="0" fontId="51" fillId="0" borderId="61" xfId="0" applyNumberFormat="1" applyFont="1" applyBorder="1" applyAlignment="1" quotePrefix="1">
      <alignment horizontal="left" vertical="center"/>
    </xf>
    <xf numFmtId="0" fontId="52" fillId="0" borderId="62" xfId="0" applyFont="1" applyBorder="1" applyAlignment="1">
      <alignment horizontal="center" vertical="center" textRotation="255" shrinkToFit="1"/>
    </xf>
    <xf numFmtId="0" fontId="52" fillId="0" borderId="63" xfId="0" applyFont="1" applyBorder="1" applyAlignment="1">
      <alignment horizontal="center" vertical="center" textRotation="255" shrinkToFit="1"/>
    </xf>
    <xf numFmtId="0" fontId="52" fillId="0" borderId="55" xfId="0" applyFont="1" applyBorder="1" applyAlignment="1">
      <alignment horizontal="center" vertical="center" textRotation="255" shrinkToFit="1"/>
    </xf>
    <xf numFmtId="0" fontId="52" fillId="0" borderId="56" xfId="0" applyFont="1" applyBorder="1" applyAlignment="1">
      <alignment horizontal="center" vertical="center" textRotation="255" shrinkToFit="1"/>
    </xf>
    <xf numFmtId="0" fontId="52" fillId="0" borderId="57" xfId="0" applyFont="1" applyBorder="1" applyAlignment="1">
      <alignment horizontal="center" vertical="center" textRotation="255" shrinkToFit="1"/>
    </xf>
    <xf numFmtId="0" fontId="52" fillId="0" borderId="58" xfId="0" applyFont="1" applyBorder="1" applyAlignment="1">
      <alignment horizontal="center" vertical="center" textRotation="255" shrinkToFit="1"/>
    </xf>
    <xf numFmtId="0" fontId="52" fillId="0" borderId="62" xfId="0" applyFont="1" applyBorder="1" applyAlignment="1">
      <alignment horizontal="center" vertical="center" textRotation="255"/>
    </xf>
    <xf numFmtId="0" fontId="52" fillId="0" borderId="63" xfId="0" applyFont="1" applyBorder="1" applyAlignment="1">
      <alignment horizontal="center" vertical="center" textRotation="255"/>
    </xf>
    <xf numFmtId="0" fontId="56" fillId="0" borderId="62" xfId="0" applyFont="1" applyBorder="1" applyAlignment="1">
      <alignment horizontal="center" vertical="center" textRotation="255" wrapText="1"/>
    </xf>
    <xf numFmtId="0" fontId="56" fillId="0" borderId="63" xfId="0" applyFont="1" applyBorder="1" applyAlignment="1">
      <alignment horizontal="center" vertical="center" textRotation="255" wrapText="1"/>
    </xf>
    <xf numFmtId="0" fontId="56" fillId="0" borderId="57" xfId="0" applyFont="1" applyBorder="1" applyAlignment="1">
      <alignment horizontal="center" vertical="center" textRotation="255" wrapText="1"/>
    </xf>
    <xf numFmtId="0" fontId="56" fillId="0" borderId="58" xfId="0" applyFont="1" applyBorder="1" applyAlignment="1">
      <alignment horizontal="center" vertical="center" textRotation="255" wrapText="1"/>
    </xf>
    <xf numFmtId="0" fontId="51" fillId="0" borderId="64" xfId="0" applyNumberFormat="1" applyFont="1" applyBorder="1" applyAlignment="1" quotePrefix="1">
      <alignment horizontal="left" vertical="center"/>
    </xf>
    <xf numFmtId="0" fontId="51" fillId="0" borderId="65" xfId="0" applyNumberFormat="1" applyFont="1" applyBorder="1" applyAlignment="1" quotePrefix="1">
      <alignment horizontal="left" vertical="center"/>
    </xf>
    <xf numFmtId="0" fontId="51" fillId="0" borderId="64" xfId="0" applyFont="1" applyBorder="1" applyAlignment="1">
      <alignment horizontal="left" vertical="center"/>
    </xf>
    <xf numFmtId="0" fontId="51" fillId="0" borderId="65" xfId="0" applyFont="1" applyBorder="1" applyAlignment="1">
      <alignment horizontal="left" vertical="center"/>
    </xf>
    <xf numFmtId="0" fontId="51" fillId="0" borderId="66" xfId="0" applyFont="1" applyBorder="1" applyAlignment="1">
      <alignment horizontal="center" vertical="center"/>
    </xf>
    <xf numFmtId="0" fontId="51" fillId="0" borderId="59" xfId="0" applyFont="1" applyBorder="1" applyAlignment="1">
      <alignment horizontal="center" vertical="center"/>
    </xf>
    <xf numFmtId="0" fontId="51" fillId="0" borderId="12" xfId="0" applyFont="1" applyBorder="1" applyAlignment="1">
      <alignment horizontal="center"/>
    </xf>
    <xf numFmtId="0" fontId="51" fillId="0" borderId="60" xfId="0" applyFont="1" applyBorder="1" applyAlignment="1">
      <alignment horizontal="center"/>
    </xf>
    <xf numFmtId="0" fontId="51" fillId="0" borderId="63" xfId="0" applyFont="1" applyBorder="1" applyAlignment="1">
      <alignment horizontal="center" vertical="center"/>
    </xf>
    <xf numFmtId="0" fontId="51" fillId="0" borderId="58" xfId="0" applyFont="1" applyBorder="1" applyAlignment="1">
      <alignment horizontal="center" vertical="center"/>
    </xf>
    <xf numFmtId="0" fontId="51" fillId="0" borderId="67" xfId="0" applyFont="1" applyBorder="1" applyAlignment="1">
      <alignment horizontal="center" vertical="center"/>
    </xf>
    <xf numFmtId="0" fontId="51" fillId="0" borderId="61" xfId="0" applyFont="1" applyBorder="1" applyAlignment="1">
      <alignment horizontal="center" vertical="center"/>
    </xf>
    <xf numFmtId="0" fontId="51" fillId="0" borderId="59" xfId="0" applyFont="1" applyBorder="1" applyAlignment="1">
      <alignment horizontal="center" vertical="center" shrinkToFit="1"/>
    </xf>
    <xf numFmtId="0" fontId="51" fillId="0" borderId="60" xfId="0" applyFont="1" applyBorder="1" applyAlignment="1">
      <alignment horizontal="center" vertical="center" shrinkToFit="1"/>
    </xf>
    <xf numFmtId="0" fontId="2" fillId="0" borderId="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70"/>
  <sheetViews>
    <sheetView showGridLines="0" showZeros="0" tabSelected="1" view="pageBreakPreview" zoomScale="55" zoomScaleNormal="90" zoomScaleSheetLayoutView="55" workbookViewId="0" topLeftCell="A1">
      <selection activeCell="B2" sqref="B2"/>
    </sheetView>
  </sheetViews>
  <sheetFormatPr defaultColWidth="9.00390625" defaultRowHeight="16.5" customHeight="1"/>
  <cols>
    <col min="1" max="1" width="5.50390625" style="1" customWidth="1"/>
    <col min="2" max="3" width="2.875" style="1" customWidth="1"/>
    <col min="4" max="4" width="5.875" style="101" customWidth="1"/>
    <col min="5" max="5" width="81.25390625" style="1" customWidth="1"/>
    <col min="6" max="6" width="4.00390625" style="1" customWidth="1"/>
    <col min="7" max="7" width="8.25390625" style="2" customWidth="1"/>
    <col min="8" max="8" width="3.625" style="2" customWidth="1"/>
    <col min="9" max="9" width="4.25390625" style="1" customWidth="1"/>
    <col min="10" max="10" width="5.375" style="1" customWidth="1"/>
    <col min="11" max="11" width="4.00390625" style="1" customWidth="1"/>
    <col min="12" max="12" width="3.625" style="3" customWidth="1"/>
    <col min="13" max="13" width="6.625" style="1" customWidth="1"/>
    <col min="14" max="16384" width="9.00390625" style="1" customWidth="1"/>
  </cols>
  <sheetData>
    <row r="2" spans="2:12" ht="16.5" customHeight="1">
      <c r="B2" s="5" t="s">
        <v>79</v>
      </c>
      <c r="C2" s="5"/>
      <c r="D2" s="99"/>
      <c r="E2" s="6"/>
      <c r="G2" s="1"/>
      <c r="H2" s="1"/>
      <c r="L2" s="1"/>
    </row>
    <row r="3" spans="2:12" ht="16.5" customHeight="1" thickBot="1">
      <c r="B3" s="117" t="s">
        <v>85</v>
      </c>
      <c r="C3" s="117"/>
      <c r="D3" s="117"/>
      <c r="E3" s="117"/>
      <c r="F3" s="117"/>
      <c r="G3" s="117"/>
      <c r="H3" s="117"/>
      <c r="I3" s="117"/>
      <c r="J3" s="117"/>
      <c r="K3" s="117"/>
      <c r="L3" s="117"/>
    </row>
    <row r="4" spans="2:12" ht="16.5" customHeight="1" thickBot="1">
      <c r="B4" s="118" t="s">
        <v>9</v>
      </c>
      <c r="C4" s="119"/>
      <c r="D4" s="100" t="s">
        <v>0</v>
      </c>
      <c r="E4" s="8" t="s">
        <v>1</v>
      </c>
      <c r="F4" s="120" t="s">
        <v>2</v>
      </c>
      <c r="G4" s="120"/>
      <c r="H4" s="121" t="s">
        <v>3</v>
      </c>
      <c r="I4" s="120"/>
      <c r="J4" s="122"/>
      <c r="K4" s="121" t="s">
        <v>22</v>
      </c>
      <c r="L4" s="123"/>
    </row>
    <row r="5" spans="2:12" ht="16.5" customHeight="1">
      <c r="B5" s="125" t="s">
        <v>99</v>
      </c>
      <c r="C5" s="126"/>
      <c r="D5" s="17" t="s">
        <v>10</v>
      </c>
      <c r="E5" s="7" t="s">
        <v>95</v>
      </c>
      <c r="F5" s="18">
        <v>10</v>
      </c>
      <c r="G5" s="19" t="s">
        <v>4</v>
      </c>
      <c r="H5" s="32" t="s">
        <v>38</v>
      </c>
      <c r="I5" s="33"/>
      <c r="J5" s="21" t="s">
        <v>5</v>
      </c>
      <c r="K5" s="18">
        <f>F5*I5</f>
        <v>0</v>
      </c>
      <c r="L5" s="22" t="s">
        <v>7</v>
      </c>
    </row>
    <row r="6" spans="2:12" ht="16.5" customHeight="1">
      <c r="B6" s="125"/>
      <c r="C6" s="126"/>
      <c r="D6" s="23" t="s">
        <v>11</v>
      </c>
      <c r="E6" s="16" t="s">
        <v>96</v>
      </c>
      <c r="F6" s="24">
        <v>10</v>
      </c>
      <c r="G6" s="25" t="s">
        <v>12</v>
      </c>
      <c r="H6" s="34" t="s">
        <v>83</v>
      </c>
      <c r="I6" s="35"/>
      <c r="J6" s="26" t="s">
        <v>5</v>
      </c>
      <c r="K6" s="24">
        <f>F6*I6</f>
        <v>0</v>
      </c>
      <c r="L6" s="27" t="s">
        <v>7</v>
      </c>
    </row>
    <row r="7" spans="2:12" ht="16.5" customHeight="1">
      <c r="B7" s="125"/>
      <c r="C7" s="126"/>
      <c r="D7" s="23" t="s">
        <v>94</v>
      </c>
      <c r="E7" s="16" t="s">
        <v>97</v>
      </c>
      <c r="F7" s="24">
        <v>10</v>
      </c>
      <c r="G7" s="25" t="s">
        <v>12</v>
      </c>
      <c r="H7" s="111"/>
      <c r="I7" s="35"/>
      <c r="J7" s="26" t="s">
        <v>5</v>
      </c>
      <c r="K7" s="24">
        <f>F7*I7</f>
        <v>0</v>
      </c>
      <c r="L7" s="27" t="s">
        <v>7</v>
      </c>
    </row>
    <row r="8" spans="2:12" ht="16.5" customHeight="1" thickBot="1">
      <c r="B8" s="127"/>
      <c r="C8" s="128"/>
      <c r="D8" s="129" t="s">
        <v>98</v>
      </c>
      <c r="E8" s="130"/>
      <c r="F8" s="130"/>
      <c r="G8" s="130"/>
      <c r="H8" s="130"/>
      <c r="I8" s="130"/>
      <c r="J8" s="130"/>
      <c r="K8" s="130"/>
      <c r="L8" s="131"/>
    </row>
    <row r="9" spans="2:12" ht="16.5" customHeight="1">
      <c r="B9" s="132" t="s">
        <v>56</v>
      </c>
      <c r="C9" s="133"/>
      <c r="D9" s="43" t="s">
        <v>13</v>
      </c>
      <c r="E9" s="44" t="s">
        <v>93</v>
      </c>
      <c r="F9" s="18">
        <v>10</v>
      </c>
      <c r="G9" s="45" t="s">
        <v>57</v>
      </c>
      <c r="H9" s="34" t="s">
        <v>83</v>
      </c>
      <c r="I9" s="33"/>
      <c r="J9" s="21" t="s">
        <v>58</v>
      </c>
      <c r="K9" s="18">
        <f>F9*I9</f>
        <v>0</v>
      </c>
      <c r="L9" s="22" t="s">
        <v>7</v>
      </c>
    </row>
    <row r="10" spans="2:12" ht="14.25">
      <c r="B10" s="134"/>
      <c r="C10" s="135"/>
      <c r="D10" s="23" t="s">
        <v>73</v>
      </c>
      <c r="E10" s="46" t="s">
        <v>110</v>
      </c>
      <c r="F10" s="16">
        <v>5</v>
      </c>
      <c r="G10" s="47" t="s">
        <v>18</v>
      </c>
      <c r="H10" s="34" t="s">
        <v>83</v>
      </c>
      <c r="I10" s="35"/>
      <c r="J10" s="26" t="s">
        <v>5</v>
      </c>
      <c r="K10" s="24">
        <f>F10*I10</f>
        <v>0</v>
      </c>
      <c r="L10" s="27" t="s">
        <v>7</v>
      </c>
    </row>
    <row r="11" spans="2:12" ht="14.25">
      <c r="B11" s="134"/>
      <c r="C11" s="135"/>
      <c r="D11" s="23" t="s">
        <v>100</v>
      </c>
      <c r="E11" s="46" t="s">
        <v>39</v>
      </c>
      <c r="F11" s="16">
        <v>4</v>
      </c>
      <c r="G11" s="47" t="s">
        <v>18</v>
      </c>
      <c r="H11" s="34"/>
      <c r="I11" s="35"/>
      <c r="J11" s="26" t="s">
        <v>5</v>
      </c>
      <c r="K11" s="24">
        <f>F11*I11</f>
        <v>0</v>
      </c>
      <c r="L11" s="27" t="s">
        <v>7</v>
      </c>
    </row>
    <row r="12" spans="2:12" ht="16.5" customHeight="1">
      <c r="B12" s="134"/>
      <c r="C12" s="135"/>
      <c r="D12" s="23" t="s">
        <v>101</v>
      </c>
      <c r="E12" s="46" t="s">
        <v>111</v>
      </c>
      <c r="F12" s="16">
        <v>2</v>
      </c>
      <c r="G12" s="47" t="s">
        <v>62</v>
      </c>
      <c r="H12" s="34" t="s">
        <v>83</v>
      </c>
      <c r="I12" s="35"/>
      <c r="J12" s="25" t="s">
        <v>81</v>
      </c>
      <c r="K12" s="24">
        <f>F12*I12</f>
        <v>0</v>
      </c>
      <c r="L12" s="27" t="s">
        <v>7</v>
      </c>
    </row>
    <row r="13" spans="2:12" ht="16.5" customHeight="1" thickBot="1">
      <c r="B13" s="136"/>
      <c r="C13" s="137"/>
      <c r="D13" s="48" t="s">
        <v>74</v>
      </c>
      <c r="E13" s="49" t="s">
        <v>59</v>
      </c>
      <c r="F13" s="30">
        <v>10</v>
      </c>
      <c r="G13" s="50" t="s">
        <v>4</v>
      </c>
      <c r="H13" s="51"/>
      <c r="I13" s="52"/>
      <c r="J13" s="29" t="s">
        <v>5</v>
      </c>
      <c r="K13" s="28">
        <f>F13*I13</f>
        <v>0</v>
      </c>
      <c r="L13" s="31" t="s">
        <v>7</v>
      </c>
    </row>
    <row r="14" spans="2:13" ht="16.5" customHeight="1">
      <c r="B14" s="138" t="s">
        <v>37</v>
      </c>
      <c r="C14" s="139"/>
      <c r="D14" s="43" t="s">
        <v>14</v>
      </c>
      <c r="E14" s="44" t="s">
        <v>86</v>
      </c>
      <c r="F14" s="20">
        <v>10</v>
      </c>
      <c r="G14" s="45" t="s">
        <v>82</v>
      </c>
      <c r="H14" s="32" t="s">
        <v>83</v>
      </c>
      <c r="I14" s="33"/>
      <c r="J14" s="19" t="s">
        <v>81</v>
      </c>
      <c r="K14" s="18">
        <f>ROUNDDOWN(F14*I14,-1)</f>
        <v>0</v>
      </c>
      <c r="L14" s="22" t="s">
        <v>7</v>
      </c>
      <c r="M14" s="4"/>
    </row>
    <row r="15" spans="2:12" ht="16.5" customHeight="1">
      <c r="B15" s="125"/>
      <c r="C15" s="126"/>
      <c r="D15" s="53" t="s">
        <v>49</v>
      </c>
      <c r="E15" s="54" t="s">
        <v>40</v>
      </c>
      <c r="F15" s="36">
        <v>10</v>
      </c>
      <c r="G15" s="55" t="s">
        <v>12</v>
      </c>
      <c r="H15" s="39" t="s">
        <v>83</v>
      </c>
      <c r="I15" s="40"/>
      <c r="J15" s="41" t="s">
        <v>5</v>
      </c>
      <c r="K15" s="37">
        <f>F15*I15</f>
        <v>0</v>
      </c>
      <c r="L15" s="42" t="s">
        <v>7</v>
      </c>
    </row>
    <row r="16" spans="2:12" ht="16.5" customHeight="1">
      <c r="B16" s="125"/>
      <c r="C16" s="126"/>
      <c r="D16" s="56" t="s">
        <v>50</v>
      </c>
      <c r="E16" s="57" t="s">
        <v>60</v>
      </c>
      <c r="F16" s="58"/>
      <c r="G16" s="59"/>
      <c r="H16" s="60"/>
      <c r="I16" s="61"/>
      <c r="J16" s="62"/>
      <c r="K16" s="63"/>
      <c r="L16" s="64"/>
    </row>
    <row r="17" spans="2:13" ht="16.5" customHeight="1">
      <c r="B17" s="125"/>
      <c r="C17" s="126"/>
      <c r="D17" s="65" t="s">
        <v>25</v>
      </c>
      <c r="E17" s="66" t="s">
        <v>19</v>
      </c>
      <c r="F17" s="16">
        <v>10</v>
      </c>
      <c r="G17" s="47" t="s">
        <v>82</v>
      </c>
      <c r="H17" s="34" t="s">
        <v>83</v>
      </c>
      <c r="I17" s="35"/>
      <c r="J17" s="25" t="s">
        <v>81</v>
      </c>
      <c r="K17" s="24">
        <f>ROUNDDOWN(F17*I17,-1)</f>
        <v>0</v>
      </c>
      <c r="L17" s="27" t="s">
        <v>7</v>
      </c>
      <c r="M17" s="4"/>
    </row>
    <row r="18" spans="2:12" ht="16.5" customHeight="1">
      <c r="B18" s="125"/>
      <c r="C18" s="126"/>
      <c r="D18" s="65" t="s">
        <v>26</v>
      </c>
      <c r="E18" s="66" t="s">
        <v>41</v>
      </c>
      <c r="F18" s="16">
        <v>10</v>
      </c>
      <c r="G18" s="47" t="s">
        <v>12</v>
      </c>
      <c r="H18" s="34" t="s">
        <v>83</v>
      </c>
      <c r="I18" s="35"/>
      <c r="J18" s="26" t="s">
        <v>5</v>
      </c>
      <c r="K18" s="24">
        <f>F18*I18</f>
        <v>0</v>
      </c>
      <c r="L18" s="27" t="s">
        <v>7</v>
      </c>
    </row>
    <row r="19" spans="2:12" ht="16.5" customHeight="1">
      <c r="B19" s="125"/>
      <c r="C19" s="126"/>
      <c r="D19" s="65" t="s">
        <v>27</v>
      </c>
      <c r="E19" s="67" t="s">
        <v>43</v>
      </c>
      <c r="F19" s="16">
        <v>2</v>
      </c>
      <c r="G19" s="47" t="s">
        <v>12</v>
      </c>
      <c r="H19" s="34" t="s">
        <v>83</v>
      </c>
      <c r="I19" s="35"/>
      <c r="J19" s="26" t="s">
        <v>5</v>
      </c>
      <c r="K19" s="24">
        <f>F19*I19</f>
        <v>0</v>
      </c>
      <c r="L19" s="27" t="s">
        <v>7</v>
      </c>
    </row>
    <row r="20" spans="2:12" ht="16.5" customHeight="1">
      <c r="B20" s="125"/>
      <c r="C20" s="126"/>
      <c r="D20" s="68" t="s">
        <v>54</v>
      </c>
      <c r="E20" s="69" t="s">
        <v>42</v>
      </c>
      <c r="F20" s="36">
        <v>3</v>
      </c>
      <c r="G20" s="55" t="s">
        <v>12</v>
      </c>
      <c r="H20" s="39" t="s">
        <v>83</v>
      </c>
      <c r="I20" s="40"/>
      <c r="J20" s="41" t="s">
        <v>5</v>
      </c>
      <c r="K20" s="37">
        <f>F20*I20</f>
        <v>0</v>
      </c>
      <c r="L20" s="42" t="s">
        <v>7</v>
      </c>
    </row>
    <row r="21" spans="2:12" ht="16.5" customHeight="1">
      <c r="B21" s="125"/>
      <c r="C21" s="126"/>
      <c r="D21" s="70" t="s">
        <v>102</v>
      </c>
      <c r="E21" s="71" t="s">
        <v>61</v>
      </c>
      <c r="F21" s="58"/>
      <c r="G21" s="59"/>
      <c r="H21" s="60"/>
      <c r="I21" s="61"/>
      <c r="J21" s="62"/>
      <c r="K21" s="63"/>
      <c r="L21" s="72"/>
    </row>
    <row r="22" spans="2:13" ht="16.5" customHeight="1">
      <c r="B22" s="125"/>
      <c r="C22" s="126"/>
      <c r="D22" s="65" t="s">
        <v>25</v>
      </c>
      <c r="E22" s="66" t="s">
        <v>20</v>
      </c>
      <c r="F22" s="16">
        <v>10</v>
      </c>
      <c r="G22" s="47" t="s">
        <v>82</v>
      </c>
      <c r="H22" s="34" t="s">
        <v>83</v>
      </c>
      <c r="I22" s="35"/>
      <c r="J22" s="25" t="s">
        <v>81</v>
      </c>
      <c r="K22" s="24">
        <f>ROUNDDOWN(F22*I22,-1)</f>
        <v>0</v>
      </c>
      <c r="L22" s="73" t="s">
        <v>7</v>
      </c>
      <c r="M22" s="4"/>
    </row>
    <row r="23" spans="2:12" ht="16.5" customHeight="1">
      <c r="B23" s="125"/>
      <c r="C23" s="126"/>
      <c r="D23" s="65" t="s">
        <v>26</v>
      </c>
      <c r="E23" s="66" t="s">
        <v>21</v>
      </c>
      <c r="F23" s="16">
        <v>10</v>
      </c>
      <c r="G23" s="47" t="s">
        <v>12</v>
      </c>
      <c r="H23" s="34" t="s">
        <v>83</v>
      </c>
      <c r="I23" s="35"/>
      <c r="J23" s="26" t="s">
        <v>5</v>
      </c>
      <c r="K23" s="24">
        <f>F23*I23</f>
        <v>0</v>
      </c>
      <c r="L23" s="73" t="s">
        <v>7</v>
      </c>
    </row>
    <row r="24" spans="2:12" ht="16.5" customHeight="1">
      <c r="B24" s="125"/>
      <c r="C24" s="126"/>
      <c r="D24" s="68" t="s">
        <v>27</v>
      </c>
      <c r="E24" s="54" t="s">
        <v>6</v>
      </c>
      <c r="F24" s="36">
        <v>10</v>
      </c>
      <c r="G24" s="55" t="s">
        <v>12</v>
      </c>
      <c r="H24" s="39" t="s">
        <v>83</v>
      </c>
      <c r="I24" s="40"/>
      <c r="J24" s="41" t="s">
        <v>5</v>
      </c>
      <c r="K24" s="37">
        <f>F24*I24</f>
        <v>0</v>
      </c>
      <c r="L24" s="74" t="s">
        <v>7</v>
      </c>
    </row>
    <row r="25" spans="2:12" ht="16.5" customHeight="1">
      <c r="B25" s="125"/>
      <c r="C25" s="126"/>
      <c r="D25" s="75" t="s">
        <v>103</v>
      </c>
      <c r="E25" s="76" t="s">
        <v>51</v>
      </c>
      <c r="F25" s="58"/>
      <c r="G25" s="59"/>
      <c r="H25" s="60"/>
      <c r="I25" s="61"/>
      <c r="J25" s="62"/>
      <c r="K25" s="63"/>
      <c r="L25" s="72"/>
    </row>
    <row r="26" spans="2:13" ht="16.5" customHeight="1">
      <c r="B26" s="125"/>
      <c r="C26" s="126"/>
      <c r="D26" s="65" t="s">
        <v>25</v>
      </c>
      <c r="E26" s="66" t="s">
        <v>63</v>
      </c>
      <c r="F26" s="16">
        <v>2</v>
      </c>
      <c r="G26" s="47" t="s">
        <v>15</v>
      </c>
      <c r="H26" s="34" t="s">
        <v>83</v>
      </c>
      <c r="I26" s="35"/>
      <c r="J26" s="25" t="s">
        <v>16</v>
      </c>
      <c r="K26" s="24">
        <f>ROUNDDOWN(F26*I26,0)</f>
        <v>0</v>
      </c>
      <c r="L26" s="73" t="s">
        <v>7</v>
      </c>
      <c r="M26" s="4"/>
    </row>
    <row r="27" spans="2:12" ht="16.5" customHeight="1">
      <c r="B27" s="125"/>
      <c r="C27" s="126"/>
      <c r="D27" s="68" t="s">
        <v>26</v>
      </c>
      <c r="E27" s="54" t="s">
        <v>44</v>
      </c>
      <c r="F27" s="36">
        <v>2</v>
      </c>
      <c r="G27" s="55" t="s">
        <v>12</v>
      </c>
      <c r="H27" s="39" t="s">
        <v>83</v>
      </c>
      <c r="I27" s="40"/>
      <c r="J27" s="41" t="s">
        <v>5</v>
      </c>
      <c r="K27" s="37">
        <f>F27*I27</f>
        <v>0</v>
      </c>
      <c r="L27" s="74" t="s">
        <v>7</v>
      </c>
    </row>
    <row r="28" spans="2:12" ht="45" customHeight="1">
      <c r="B28" s="125"/>
      <c r="C28" s="126"/>
      <c r="D28" s="77" t="s">
        <v>104</v>
      </c>
      <c r="E28" s="110" t="s">
        <v>91</v>
      </c>
      <c r="F28" s="58"/>
      <c r="G28" s="59"/>
      <c r="H28" s="60"/>
      <c r="I28" s="61"/>
      <c r="J28" s="62"/>
      <c r="K28" s="63"/>
      <c r="L28" s="72"/>
    </row>
    <row r="29" spans="2:13" ht="27" customHeight="1">
      <c r="B29" s="125"/>
      <c r="C29" s="126"/>
      <c r="D29" s="65" t="s">
        <v>25</v>
      </c>
      <c r="E29" s="67" t="s">
        <v>45</v>
      </c>
      <c r="F29" s="16">
        <v>10</v>
      </c>
      <c r="G29" s="47" t="s">
        <v>82</v>
      </c>
      <c r="H29" s="34" t="s">
        <v>83</v>
      </c>
      <c r="I29" s="35"/>
      <c r="J29" s="25" t="s">
        <v>81</v>
      </c>
      <c r="K29" s="24">
        <f>ROUNDDOWN(F29*I29,-1)</f>
        <v>0</v>
      </c>
      <c r="L29" s="73" t="s">
        <v>7</v>
      </c>
      <c r="M29" s="4"/>
    </row>
    <row r="30" spans="2:13" ht="16.5" customHeight="1">
      <c r="B30" s="125"/>
      <c r="C30" s="126"/>
      <c r="D30" s="102" t="s">
        <v>26</v>
      </c>
      <c r="E30" s="103" t="s">
        <v>46</v>
      </c>
      <c r="F30" s="16">
        <v>5</v>
      </c>
      <c r="G30" s="47" t="s">
        <v>82</v>
      </c>
      <c r="H30" s="34" t="s">
        <v>83</v>
      </c>
      <c r="I30" s="35"/>
      <c r="J30" s="25" t="s">
        <v>81</v>
      </c>
      <c r="K30" s="24">
        <f>ROUNDDOWN(F30*I30,0)</f>
        <v>0</v>
      </c>
      <c r="L30" s="73" t="s">
        <v>7</v>
      </c>
      <c r="M30" s="4"/>
    </row>
    <row r="31" spans="2:12" ht="16.5" customHeight="1">
      <c r="B31" s="125"/>
      <c r="C31" s="126"/>
      <c r="D31" s="104"/>
      <c r="E31" s="105"/>
      <c r="F31" s="16"/>
      <c r="G31" s="47" t="s">
        <v>17</v>
      </c>
      <c r="H31" s="34"/>
      <c r="I31" s="35"/>
      <c r="J31" s="25"/>
      <c r="K31" s="24"/>
      <c r="L31" s="73"/>
    </row>
    <row r="32" spans="2:12" ht="16.5" customHeight="1">
      <c r="B32" s="125"/>
      <c r="C32" s="126"/>
      <c r="D32" s="106"/>
      <c r="E32" s="107"/>
      <c r="F32" s="36">
        <v>2</v>
      </c>
      <c r="G32" s="55" t="s">
        <v>12</v>
      </c>
      <c r="H32" s="39" t="s">
        <v>83</v>
      </c>
      <c r="I32" s="40"/>
      <c r="J32" s="41" t="s">
        <v>5</v>
      </c>
      <c r="K32" s="37">
        <f aca="true" t="shared" si="0" ref="K32:K39">F32*I32</f>
        <v>0</v>
      </c>
      <c r="L32" s="74" t="s">
        <v>7</v>
      </c>
    </row>
    <row r="33" spans="2:12" ht="16.5" customHeight="1">
      <c r="B33" s="125"/>
      <c r="C33" s="126"/>
      <c r="D33" s="77" t="s">
        <v>105</v>
      </c>
      <c r="E33" s="71" t="s">
        <v>78</v>
      </c>
      <c r="F33" s="58"/>
      <c r="G33" s="59"/>
      <c r="H33" s="60"/>
      <c r="I33" s="61"/>
      <c r="J33" s="62"/>
      <c r="K33" s="63"/>
      <c r="L33" s="72"/>
    </row>
    <row r="34" spans="2:12" ht="16.5" customHeight="1">
      <c r="B34" s="125"/>
      <c r="C34" s="126"/>
      <c r="D34" s="65" t="s">
        <v>25</v>
      </c>
      <c r="E34" s="66" t="s">
        <v>47</v>
      </c>
      <c r="F34" s="16">
        <v>5</v>
      </c>
      <c r="G34" s="47" t="s">
        <v>12</v>
      </c>
      <c r="H34" s="34" t="s">
        <v>83</v>
      </c>
      <c r="I34" s="35"/>
      <c r="J34" s="26" t="s">
        <v>5</v>
      </c>
      <c r="K34" s="24">
        <f t="shared" si="0"/>
        <v>0</v>
      </c>
      <c r="L34" s="73" t="s">
        <v>7</v>
      </c>
    </row>
    <row r="35" spans="2:12" ht="16.5" customHeight="1">
      <c r="B35" s="125"/>
      <c r="C35" s="126"/>
      <c r="D35" s="65" t="s">
        <v>26</v>
      </c>
      <c r="E35" s="79" t="s">
        <v>48</v>
      </c>
      <c r="F35" s="16">
        <v>1</v>
      </c>
      <c r="G35" s="47" t="s">
        <v>12</v>
      </c>
      <c r="H35" s="34" t="s">
        <v>83</v>
      </c>
      <c r="I35" s="35"/>
      <c r="J35" s="26" t="s">
        <v>5</v>
      </c>
      <c r="K35" s="24">
        <f t="shared" si="0"/>
        <v>0</v>
      </c>
      <c r="L35" s="73" t="s">
        <v>7</v>
      </c>
    </row>
    <row r="36" spans="2:12" ht="16.5" customHeight="1">
      <c r="B36" s="125"/>
      <c r="C36" s="126"/>
      <c r="D36" s="65" t="s">
        <v>64</v>
      </c>
      <c r="E36" s="79" t="s">
        <v>68</v>
      </c>
      <c r="F36" s="16"/>
      <c r="G36" s="47"/>
      <c r="H36" s="34"/>
      <c r="I36" s="35"/>
      <c r="J36" s="26"/>
      <c r="K36" s="24"/>
      <c r="L36" s="73"/>
    </row>
    <row r="37" spans="2:12" ht="16.5" customHeight="1">
      <c r="B37" s="125"/>
      <c r="C37" s="126"/>
      <c r="D37" s="80" t="s">
        <v>65</v>
      </c>
      <c r="E37" s="66" t="s">
        <v>87</v>
      </c>
      <c r="F37" s="16">
        <v>10</v>
      </c>
      <c r="G37" s="47" t="s">
        <v>12</v>
      </c>
      <c r="H37" s="34" t="s">
        <v>83</v>
      </c>
      <c r="I37" s="35"/>
      <c r="J37" s="26" t="s">
        <v>5</v>
      </c>
      <c r="K37" s="24">
        <f t="shared" si="0"/>
        <v>0</v>
      </c>
      <c r="L37" s="73" t="s">
        <v>7</v>
      </c>
    </row>
    <row r="38" spans="2:12" ht="16.5" customHeight="1">
      <c r="B38" s="125"/>
      <c r="C38" s="126"/>
      <c r="D38" s="80" t="s">
        <v>66</v>
      </c>
      <c r="E38" s="66" t="s">
        <v>88</v>
      </c>
      <c r="F38" s="16">
        <v>5</v>
      </c>
      <c r="G38" s="47" t="s">
        <v>12</v>
      </c>
      <c r="H38" s="34" t="s">
        <v>83</v>
      </c>
      <c r="I38" s="35"/>
      <c r="J38" s="26" t="s">
        <v>5</v>
      </c>
      <c r="K38" s="24">
        <f t="shared" si="0"/>
        <v>0</v>
      </c>
      <c r="L38" s="73" t="s">
        <v>7</v>
      </c>
    </row>
    <row r="39" spans="2:12" ht="16.5" customHeight="1">
      <c r="B39" s="125"/>
      <c r="C39" s="126"/>
      <c r="D39" s="81" t="s">
        <v>67</v>
      </c>
      <c r="E39" s="54" t="s">
        <v>69</v>
      </c>
      <c r="F39" s="36">
        <v>2</v>
      </c>
      <c r="G39" s="55" t="s">
        <v>12</v>
      </c>
      <c r="H39" s="39" t="s">
        <v>83</v>
      </c>
      <c r="I39" s="40"/>
      <c r="J39" s="41" t="s">
        <v>5</v>
      </c>
      <c r="K39" s="37">
        <f t="shared" si="0"/>
        <v>0</v>
      </c>
      <c r="L39" s="74" t="s">
        <v>7</v>
      </c>
    </row>
    <row r="40" spans="2:13" ht="16.5" customHeight="1">
      <c r="B40" s="125"/>
      <c r="C40" s="126"/>
      <c r="D40" s="56" t="s">
        <v>106</v>
      </c>
      <c r="E40" s="76" t="s">
        <v>52</v>
      </c>
      <c r="F40" s="58">
        <v>1</v>
      </c>
      <c r="G40" s="59" t="s">
        <v>82</v>
      </c>
      <c r="H40" s="60" t="s">
        <v>83</v>
      </c>
      <c r="I40" s="61"/>
      <c r="J40" s="82" t="s">
        <v>81</v>
      </c>
      <c r="K40" s="63">
        <f>ROUNDDOWN(F40*I40,0)</f>
        <v>0</v>
      </c>
      <c r="L40" s="72" t="s">
        <v>7</v>
      </c>
      <c r="M40" s="4"/>
    </row>
    <row r="41" spans="2:12" ht="16.5" customHeight="1" thickBot="1">
      <c r="B41" s="127"/>
      <c r="C41" s="128"/>
      <c r="D41" s="48" t="s">
        <v>107</v>
      </c>
      <c r="E41" s="49" t="s">
        <v>89</v>
      </c>
      <c r="F41" s="30">
        <v>10</v>
      </c>
      <c r="G41" s="50" t="s">
        <v>12</v>
      </c>
      <c r="H41" s="51" t="s">
        <v>83</v>
      </c>
      <c r="I41" s="52"/>
      <c r="J41" s="29" t="s">
        <v>5</v>
      </c>
      <c r="K41" s="28">
        <f>F41*I41</f>
        <v>0</v>
      </c>
      <c r="L41" s="83" t="s">
        <v>7</v>
      </c>
    </row>
    <row r="42" spans="2:12" ht="16.5" customHeight="1">
      <c r="B42" s="138" t="s">
        <v>23</v>
      </c>
      <c r="C42" s="139"/>
      <c r="D42" s="43" t="s">
        <v>75</v>
      </c>
      <c r="E42" s="84" t="s">
        <v>70</v>
      </c>
      <c r="F42" s="18"/>
      <c r="G42" s="45"/>
      <c r="H42" s="32"/>
      <c r="I42" s="33"/>
      <c r="J42" s="19"/>
      <c r="K42" s="18"/>
      <c r="L42" s="85"/>
    </row>
    <row r="43" spans="2:12" ht="16.5" customHeight="1">
      <c r="B43" s="125"/>
      <c r="C43" s="126"/>
      <c r="D43" s="65" t="s">
        <v>25</v>
      </c>
      <c r="E43" s="67" t="s">
        <v>24</v>
      </c>
      <c r="F43" s="78">
        <v>2.5</v>
      </c>
      <c r="G43" s="47" t="s">
        <v>12</v>
      </c>
      <c r="H43" s="86" t="s">
        <v>83</v>
      </c>
      <c r="I43" s="35"/>
      <c r="J43" s="26" t="s">
        <v>5</v>
      </c>
      <c r="K43" s="24">
        <f aca="true" t="shared" si="1" ref="K43:K52">F43*I43</f>
        <v>0</v>
      </c>
      <c r="L43" s="73" t="s">
        <v>7</v>
      </c>
    </row>
    <row r="44" spans="2:12" ht="16.5" customHeight="1">
      <c r="B44" s="125"/>
      <c r="C44" s="126"/>
      <c r="D44" s="102" t="s">
        <v>26</v>
      </c>
      <c r="E44" s="66" t="s">
        <v>90</v>
      </c>
      <c r="F44" s="24"/>
      <c r="G44" s="47"/>
      <c r="H44" s="34"/>
      <c r="I44" s="35"/>
      <c r="J44" s="25"/>
      <c r="K44" s="24"/>
      <c r="L44" s="27"/>
    </row>
    <row r="45" spans="2:12" ht="16.5" customHeight="1">
      <c r="B45" s="125"/>
      <c r="C45" s="126"/>
      <c r="D45" s="109"/>
      <c r="E45" s="87" t="s">
        <v>32</v>
      </c>
      <c r="F45" s="24">
        <v>5</v>
      </c>
      <c r="G45" s="47" t="s">
        <v>4</v>
      </c>
      <c r="H45" s="34" t="s">
        <v>83</v>
      </c>
      <c r="I45" s="35"/>
      <c r="J45" s="25" t="s">
        <v>5</v>
      </c>
      <c r="K45" s="24">
        <f t="shared" si="1"/>
        <v>0</v>
      </c>
      <c r="L45" s="27" t="s">
        <v>7</v>
      </c>
    </row>
    <row r="46" spans="2:12" ht="16.5" customHeight="1">
      <c r="B46" s="125"/>
      <c r="C46" s="126"/>
      <c r="D46" s="108"/>
      <c r="E46" s="87" t="s">
        <v>33</v>
      </c>
      <c r="F46" s="24">
        <v>10</v>
      </c>
      <c r="G46" s="47" t="s">
        <v>4</v>
      </c>
      <c r="H46" s="34" t="s">
        <v>83</v>
      </c>
      <c r="I46" s="35"/>
      <c r="J46" s="25" t="s">
        <v>5</v>
      </c>
      <c r="K46" s="24">
        <f t="shared" si="1"/>
        <v>0</v>
      </c>
      <c r="L46" s="27" t="s">
        <v>7</v>
      </c>
    </row>
    <row r="47" spans="2:12" ht="16.5" customHeight="1">
      <c r="B47" s="125"/>
      <c r="C47" s="126"/>
      <c r="D47" s="68" t="s">
        <v>27</v>
      </c>
      <c r="E47" s="54" t="s">
        <v>71</v>
      </c>
      <c r="F47" s="37">
        <v>5</v>
      </c>
      <c r="G47" s="55" t="s">
        <v>30</v>
      </c>
      <c r="H47" s="39" t="s">
        <v>83</v>
      </c>
      <c r="I47" s="40"/>
      <c r="J47" s="38" t="s">
        <v>31</v>
      </c>
      <c r="K47" s="37">
        <f t="shared" si="1"/>
        <v>0</v>
      </c>
      <c r="L47" s="42" t="s">
        <v>7</v>
      </c>
    </row>
    <row r="48" spans="2:12" ht="16.5" customHeight="1">
      <c r="B48" s="125"/>
      <c r="C48" s="126"/>
      <c r="D48" s="56" t="s">
        <v>76</v>
      </c>
      <c r="E48" s="76" t="s">
        <v>72</v>
      </c>
      <c r="F48" s="63"/>
      <c r="G48" s="59"/>
      <c r="H48" s="60"/>
      <c r="I48" s="61"/>
      <c r="J48" s="82"/>
      <c r="K48" s="63"/>
      <c r="L48" s="64"/>
    </row>
    <row r="49" spans="2:12" ht="16.5" customHeight="1">
      <c r="B49" s="125"/>
      <c r="C49" s="126"/>
      <c r="D49" s="65" t="s">
        <v>25</v>
      </c>
      <c r="E49" s="66" t="s">
        <v>109</v>
      </c>
      <c r="F49" s="24">
        <v>10</v>
      </c>
      <c r="G49" s="47" t="s">
        <v>4</v>
      </c>
      <c r="H49" s="34" t="s">
        <v>83</v>
      </c>
      <c r="I49" s="35"/>
      <c r="J49" s="25" t="s">
        <v>5</v>
      </c>
      <c r="K49" s="24">
        <f t="shared" si="1"/>
        <v>0</v>
      </c>
      <c r="L49" s="27" t="s">
        <v>7</v>
      </c>
    </row>
    <row r="50" spans="2:12" ht="16.5" customHeight="1">
      <c r="B50" s="125"/>
      <c r="C50" s="126"/>
      <c r="D50" s="65" t="s">
        <v>26</v>
      </c>
      <c r="E50" s="66" t="s">
        <v>28</v>
      </c>
      <c r="F50" s="24">
        <v>10</v>
      </c>
      <c r="G50" s="47" t="s">
        <v>4</v>
      </c>
      <c r="H50" s="34" t="s">
        <v>83</v>
      </c>
      <c r="I50" s="35"/>
      <c r="J50" s="25" t="s">
        <v>5</v>
      </c>
      <c r="K50" s="24">
        <f t="shared" si="1"/>
        <v>0</v>
      </c>
      <c r="L50" s="27" t="s">
        <v>7</v>
      </c>
    </row>
    <row r="51" spans="2:12" ht="16.5" customHeight="1">
      <c r="B51" s="125"/>
      <c r="C51" s="126"/>
      <c r="D51" s="68" t="s">
        <v>27</v>
      </c>
      <c r="E51" s="54" t="s">
        <v>29</v>
      </c>
      <c r="F51" s="37">
        <v>10</v>
      </c>
      <c r="G51" s="55" t="s">
        <v>4</v>
      </c>
      <c r="H51" s="39" t="s">
        <v>83</v>
      </c>
      <c r="I51" s="40"/>
      <c r="J51" s="38" t="s">
        <v>5</v>
      </c>
      <c r="K51" s="37">
        <f t="shared" si="1"/>
        <v>0</v>
      </c>
      <c r="L51" s="42" t="s">
        <v>7</v>
      </c>
    </row>
    <row r="52" spans="2:12" ht="16.5" customHeight="1" thickBot="1">
      <c r="B52" s="127"/>
      <c r="C52" s="128"/>
      <c r="D52" s="88" t="s">
        <v>77</v>
      </c>
      <c r="E52" s="89" t="s">
        <v>55</v>
      </c>
      <c r="F52" s="90">
        <v>10</v>
      </c>
      <c r="G52" s="91" t="s">
        <v>4</v>
      </c>
      <c r="H52" s="92"/>
      <c r="I52" s="93"/>
      <c r="J52" s="94" t="s">
        <v>5</v>
      </c>
      <c r="K52" s="95">
        <f t="shared" si="1"/>
        <v>0</v>
      </c>
      <c r="L52" s="96" t="s">
        <v>7</v>
      </c>
    </row>
    <row r="53" spans="2:13" ht="16.5" customHeight="1">
      <c r="B53" s="140" t="s">
        <v>92</v>
      </c>
      <c r="C53" s="141"/>
      <c r="D53" s="144" t="s">
        <v>108</v>
      </c>
      <c r="E53" s="146" t="s">
        <v>53</v>
      </c>
      <c r="F53" s="97">
        <v>2.5</v>
      </c>
      <c r="G53" s="98" t="s">
        <v>35</v>
      </c>
      <c r="H53" s="148" t="s">
        <v>38</v>
      </c>
      <c r="I53" s="150"/>
      <c r="J53" s="152" t="s">
        <v>34</v>
      </c>
      <c r="K53" s="148">
        <f>ROUNDDOWN(F53*(I53/0.1),2)</f>
        <v>0</v>
      </c>
      <c r="L53" s="154" t="s">
        <v>7</v>
      </c>
      <c r="M53" s="4"/>
    </row>
    <row r="54" spans="2:12" ht="22.5" customHeight="1" thickBot="1">
      <c r="B54" s="142"/>
      <c r="C54" s="143"/>
      <c r="D54" s="145"/>
      <c r="E54" s="147"/>
      <c r="F54" s="156" t="s">
        <v>36</v>
      </c>
      <c r="G54" s="157"/>
      <c r="H54" s="149"/>
      <c r="I54" s="151"/>
      <c r="J54" s="153"/>
      <c r="K54" s="149"/>
      <c r="L54" s="155"/>
    </row>
    <row r="55" spans="2:12" ht="18" customHeight="1">
      <c r="B55" s="9" t="s">
        <v>80</v>
      </c>
      <c r="C55" s="9"/>
      <c r="D55" s="9"/>
      <c r="E55" s="9"/>
      <c r="F55" s="9"/>
      <c r="G55" s="9"/>
      <c r="H55" s="11" t="s">
        <v>8</v>
      </c>
      <c r="I55" s="15"/>
      <c r="J55" s="15"/>
      <c r="K55" s="10">
        <f>SUM(K5:K54)</f>
        <v>0</v>
      </c>
      <c r="L55" s="13" t="s">
        <v>7</v>
      </c>
    </row>
    <row r="56" spans="1:13" s="2" customFormat="1" ht="16.5" customHeight="1">
      <c r="A56" s="1"/>
      <c r="B56" s="12" t="s">
        <v>84</v>
      </c>
      <c r="C56" s="14"/>
      <c r="D56" s="12"/>
      <c r="E56" s="12"/>
      <c r="F56" s="12"/>
      <c r="G56" s="12"/>
      <c r="I56" s="1"/>
      <c r="J56" s="1"/>
      <c r="K56" s="1"/>
      <c r="L56" s="3"/>
      <c r="M56" s="1"/>
    </row>
    <row r="58" spans="2:4" ht="16.5" customHeight="1">
      <c r="B58" s="158"/>
      <c r="C58" s="158"/>
      <c r="D58" s="158"/>
    </row>
    <row r="59" spans="2:5" ht="16.5" customHeight="1">
      <c r="B59" s="158"/>
      <c r="C59" s="158"/>
      <c r="D59" s="158"/>
      <c r="E59" s="112"/>
    </row>
    <row r="60" spans="2:5" ht="16.5" customHeight="1">
      <c r="B60" s="124"/>
      <c r="C60" s="124"/>
      <c r="D60" s="124"/>
      <c r="E60" s="112"/>
    </row>
    <row r="61" spans="2:5" ht="16.5" customHeight="1">
      <c r="B61" s="124"/>
      <c r="C61" s="124"/>
      <c r="D61" s="124"/>
      <c r="E61" s="114"/>
    </row>
    <row r="62" spans="2:5" ht="16.5" customHeight="1">
      <c r="B62" s="115"/>
      <c r="C62" s="115"/>
      <c r="D62" s="116"/>
      <c r="E62" s="115"/>
    </row>
    <row r="63" spans="2:5" ht="16.5" customHeight="1">
      <c r="B63" s="158"/>
      <c r="C63" s="158"/>
      <c r="D63" s="158"/>
      <c r="E63" s="115"/>
    </row>
    <row r="64" spans="2:5" ht="16.5" customHeight="1">
      <c r="B64" s="158"/>
      <c r="C64" s="158"/>
      <c r="D64" s="158"/>
      <c r="E64" s="115"/>
    </row>
    <row r="65" spans="2:5" ht="16.5" customHeight="1">
      <c r="B65" s="124"/>
      <c r="C65" s="124"/>
      <c r="D65" s="124"/>
      <c r="E65" s="115"/>
    </row>
    <row r="66" spans="2:5" ht="16.5" customHeight="1">
      <c r="B66" s="124"/>
      <c r="C66" s="124"/>
      <c r="D66" s="124"/>
      <c r="E66" s="115"/>
    </row>
    <row r="67" spans="2:5" ht="16.5" customHeight="1">
      <c r="B67" s="124"/>
      <c r="C67" s="124"/>
      <c r="D67" s="124"/>
      <c r="E67" s="115"/>
    </row>
    <row r="68" spans="2:5" ht="16.5" customHeight="1">
      <c r="B68" s="124"/>
      <c r="C68" s="124"/>
      <c r="D68" s="124"/>
      <c r="E68" s="115"/>
    </row>
    <row r="69" spans="2:5" ht="16.5" customHeight="1">
      <c r="B69" s="113"/>
      <c r="C69" s="113"/>
      <c r="D69" s="113"/>
      <c r="E69" s="113"/>
    </row>
    <row r="70" spans="2:5" ht="16.5" customHeight="1">
      <c r="B70" s="115"/>
      <c r="C70" s="115"/>
      <c r="D70" s="116"/>
      <c r="E70" s="115"/>
    </row>
  </sheetData>
  <sheetProtection/>
  <mergeCells count="29">
    <mergeCell ref="B63:D63"/>
    <mergeCell ref="B64:D64"/>
    <mergeCell ref="B65:D65"/>
    <mergeCell ref="B66:D66"/>
    <mergeCell ref="B67:D67"/>
    <mergeCell ref="B68:D68"/>
    <mergeCell ref="J53:J54"/>
    <mergeCell ref="K53:K54"/>
    <mergeCell ref="L53:L54"/>
    <mergeCell ref="F54:G54"/>
    <mergeCell ref="B59:D59"/>
    <mergeCell ref="B60:D60"/>
    <mergeCell ref="B58:D58"/>
    <mergeCell ref="B42:C52"/>
    <mergeCell ref="B53:C54"/>
    <mergeCell ref="D53:D54"/>
    <mergeCell ref="E53:E54"/>
    <mergeCell ref="H53:H54"/>
    <mergeCell ref="I53:I54"/>
    <mergeCell ref="B3:L3"/>
    <mergeCell ref="B4:C4"/>
    <mergeCell ref="F4:G4"/>
    <mergeCell ref="H4:J4"/>
    <mergeCell ref="K4:L4"/>
    <mergeCell ref="B61:D61"/>
    <mergeCell ref="B5:C8"/>
    <mergeCell ref="D8:L8"/>
    <mergeCell ref="B9:C13"/>
    <mergeCell ref="B14:C41"/>
  </mergeCells>
  <printOptions horizontalCentered="1"/>
  <pageMargins left="0.7086614173228347" right="0.2755905511811024" top="0.6692913385826772" bottom="0.2362204724409449"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2023-03-30T08:59:47Z</dcterms:created>
  <dcterms:modified xsi:type="dcterms:W3CDTF">2024-03-29T07:14:16Z</dcterms:modified>
  <cp:category/>
  <cp:version/>
  <cp:contentType/>
  <cp:contentStatus/>
</cp:coreProperties>
</file>